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６-（1）決算統計23年度" sheetId="1" r:id="rId1"/>
    <sheet name="６-（2）決算統計22年度" sheetId="2" r:id="rId2"/>
    <sheet name="６に関する参照資料等" sheetId="3" r:id="rId3"/>
  </sheets>
  <definedNames>
    <definedName name="_xlnm.Print_Area" localSheetId="0">'６-（1）決算統計23年度'!$A$1:$S$31</definedName>
    <definedName name="_xlnm.Print_Area" localSheetId="1">'６-（2）決算統計22年度'!$A$1:$S$31</definedName>
  </definedNames>
  <calcPr fullCalcOnLoad="1"/>
</workbook>
</file>

<file path=xl/sharedStrings.xml><?xml version="1.0" encoding="utf-8"?>
<sst xmlns="http://schemas.openxmlformats.org/spreadsheetml/2006/main" count="106" uniqueCount="58">
  <si>
    <t>歳入のうち</t>
  </si>
  <si>
    <t>純固定資産税</t>
  </si>
  <si>
    <t>歳出のうち</t>
  </si>
  <si>
    <t>市町名</t>
  </si>
  <si>
    <t>普通税の構成割合 （％)</t>
  </si>
  <si>
    <t>歳入総額
（千円）</t>
  </si>
  <si>
    <t>歳出総額
（千円）</t>
  </si>
  <si>
    <t>実質収支
（千円）</t>
  </si>
  <si>
    <t>地方税
（千円）</t>
  </si>
  <si>
    <t>普通交付税
（千円）</t>
  </si>
  <si>
    <t>特別交付税
（千円）</t>
  </si>
  <si>
    <t>国庫支出金
（千円）</t>
  </si>
  <si>
    <t>県支出金
（千円）</t>
  </si>
  <si>
    <t>地方債
（千円）</t>
  </si>
  <si>
    <t>うち人件費
（千円）</t>
  </si>
  <si>
    <t>うち公債費
（千円）</t>
  </si>
  <si>
    <t>義務的経費（千円）</t>
  </si>
  <si>
    <t>うち単独
（千円）</t>
  </si>
  <si>
    <t>普通建設事業費（千円）</t>
  </si>
  <si>
    <t>実質単年度
収支（千円）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</si>
  <si>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</si>
  <si>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</si>
  <si>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</si>
  <si>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</si>
  <si>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</si>
  <si>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</si>
  <si>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</si>
  <si>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</si>
  <si>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</si>
  <si>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</si>
  <si>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安芸高田市</t>
  </si>
  <si>
    <t>江田島市</t>
  </si>
  <si>
    <t>府中町</t>
  </si>
  <si>
    <t>海田町</t>
  </si>
  <si>
    <t>熊野町</t>
  </si>
  <si>
    <t>坂町</t>
  </si>
  <si>
    <t>北広島町</t>
  </si>
  <si>
    <t>大崎上島町</t>
  </si>
  <si>
    <t>世羅町</t>
  </si>
  <si>
    <t>神石高原町</t>
  </si>
  <si>
    <t xml:space="preserve">その他 </t>
  </si>
  <si>
    <t>６　決算統計</t>
  </si>
  <si>
    <t>６　決算統計（参照資料等）</t>
  </si>
  <si>
    <t>　　・表の作成に当たっては、次の資料を参照した。</t>
  </si>
  <si>
    <t>項目名</t>
  </si>
  <si>
    <t>発行/作成元</t>
  </si>
  <si>
    <t>参照資料等</t>
  </si>
  <si>
    <t>市町照会</t>
  </si>
  <si>
    <t>全てのデータ</t>
  </si>
  <si>
    <t>-</t>
  </si>
  <si>
    <t>廿日市市</t>
  </si>
  <si>
    <t>安芸太田町</t>
  </si>
  <si>
    <t>広島市</t>
  </si>
  <si>
    <t>計</t>
  </si>
  <si>
    <t xml:space="preserve">市町民税 </t>
  </si>
  <si>
    <t>（注）　普通税の構成割合の計は単純平均である。</t>
  </si>
  <si>
    <t>　（1）　22年度</t>
  </si>
  <si>
    <t>　（1）　23年度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</si>
</sst>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  <numFmt numFmtId="179" formatCode="0.0_ "/>
    <numFmt numFmtId="180" formatCode="#,##0.00_ "/>
    <numFmt numFmtId="181" formatCode="0_);[Red]\(0\)"/>
    <numFmt numFmtId="182" formatCode="[$-411]ggge&quot;年&quot;m&quot;月&quot;d&quot;日&quot;;@"/>
    <numFmt numFmtId="183" formatCode="#,##0.0;&quot;△ &quot;#,##0.0"/>
    <numFmt numFmtId="184" formatCode="#,##0.00;&quot;△ &quot;#,##0.00"/>
    <numFmt numFmtId="185" formatCode="0;\-0;"/>
    <numFmt numFmtId="186" formatCode="#,##0.000;&quot;△ &quot;#,##0.000"/>
    <numFmt numFmtId="187" formatCode="#,##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ＤＦ平成明朝体W7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="85" zoomScaleSheetLayoutView="85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9" sqref="B29"/>
    </sheetView>
  </sheetViews>
  <sheetFormatPr defaultColWidth="9.00390625" defaultRowHeight="13.5"/>
  <cols>
    <col min="1" max="1" width="13.50390625" style="1" customWidth="1"/>
    <col min="2" max="3" width="12.625" style="1" customWidth="1"/>
    <col min="4" max="5" width="12.25390625" style="13" customWidth="1"/>
    <col min="6" max="6" width="11.25390625" style="1" customWidth="1"/>
    <col min="7" max="9" width="12.50390625" style="1" customWidth="1"/>
    <col min="10" max="14" width="11.50390625" style="1" customWidth="1"/>
    <col min="15" max="15" width="11.125" style="1" customWidth="1"/>
    <col min="16" max="17" width="12.25390625" style="1" customWidth="1"/>
    <col min="18" max="18" width="11.125" style="1" customWidth="1"/>
    <col min="19" max="19" width="12.75390625" style="1" customWidth="1"/>
    <col min="20" max="20" width="13.625" style="1" bestFit="1" customWidth="1"/>
    <col min="21" max="16384" width="9.00390625" style="1" customWidth="1"/>
  </cols>
  <sheetData>
    <row r="1" spans="1:19" ht="21.75" customHeight="1">
      <c r="A1" s="22" t="s">
        <v>41</v>
      </c>
      <c r="B1" s="3"/>
      <c r="C1" s="3"/>
      <c r="D1" s="6"/>
      <c r="E1" s="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3.25" customHeight="1">
      <c r="A2" s="8"/>
    </row>
    <row r="3" ht="22.5" customHeight="1">
      <c r="A3" s="8" t="s">
        <v>57</v>
      </c>
    </row>
    <row r="4" spans="1:19" ht="24" customHeight="1">
      <c r="A4" s="26" t="s">
        <v>3</v>
      </c>
      <c r="B4" s="29" t="s">
        <v>5</v>
      </c>
      <c r="C4" s="29" t="s">
        <v>6</v>
      </c>
      <c r="D4" s="23" t="s">
        <v>7</v>
      </c>
      <c r="E4" s="23" t="s">
        <v>19</v>
      </c>
      <c r="F4" s="25" t="s">
        <v>0</v>
      </c>
      <c r="G4" s="25"/>
      <c r="H4" s="25"/>
      <c r="I4" s="25"/>
      <c r="J4" s="25"/>
      <c r="K4" s="25"/>
      <c r="L4" s="25"/>
      <c r="M4" s="25"/>
      <c r="N4" s="25"/>
      <c r="O4" s="25" t="s">
        <v>2</v>
      </c>
      <c r="P4" s="25"/>
      <c r="Q4" s="25"/>
      <c r="R4" s="25"/>
      <c r="S4" s="25"/>
    </row>
    <row r="5" spans="1:19" ht="24" customHeight="1">
      <c r="A5" s="27"/>
      <c r="B5" s="25"/>
      <c r="C5" s="25"/>
      <c r="D5" s="24"/>
      <c r="E5" s="24"/>
      <c r="F5" s="29" t="s">
        <v>8</v>
      </c>
      <c r="G5" s="30" t="s">
        <v>4</v>
      </c>
      <c r="H5" s="30"/>
      <c r="I5" s="30"/>
      <c r="J5" s="29" t="s">
        <v>9</v>
      </c>
      <c r="K5" s="29" t="s">
        <v>10</v>
      </c>
      <c r="L5" s="29" t="s">
        <v>11</v>
      </c>
      <c r="M5" s="29" t="s">
        <v>12</v>
      </c>
      <c r="N5" s="29" t="s">
        <v>13</v>
      </c>
      <c r="O5" s="31" t="s">
        <v>16</v>
      </c>
      <c r="P5" s="32"/>
      <c r="Q5" s="32"/>
      <c r="R5" s="31" t="s">
        <v>18</v>
      </c>
      <c r="S5" s="32"/>
    </row>
    <row r="6" spans="1:19" ht="32.25" customHeight="1">
      <c r="A6" s="28"/>
      <c r="B6" s="25"/>
      <c r="C6" s="25"/>
      <c r="D6" s="24"/>
      <c r="E6" s="24"/>
      <c r="F6" s="25"/>
      <c r="G6" s="14" t="s">
        <v>54</v>
      </c>
      <c r="H6" s="12" t="s">
        <v>1</v>
      </c>
      <c r="I6" s="12" t="s">
        <v>40</v>
      </c>
      <c r="J6" s="25"/>
      <c r="K6" s="25"/>
      <c r="L6" s="25"/>
      <c r="M6" s="25"/>
      <c r="N6" s="25"/>
      <c r="O6" s="15"/>
      <c r="P6" s="14" t="s">
        <v>14</v>
      </c>
      <c r="Q6" s="14" t="s">
        <v>15</v>
      </c>
      <c r="R6" s="15"/>
      <c r="S6" s="14" t="s">
        <v>17</v>
      </c>
    </row>
    <row r="7" spans="1:20" ht="32.25" customHeight="1">
      <c r="A7" s="20" t="s">
        <v>52</v>
      </c>
      <c r="B7" s="5">
        <v>584793474</v>
      </c>
      <c r="C7" s="5">
        <v>579636018</v>
      </c>
      <c r="D7" s="7">
        <v>2246274</v>
      </c>
      <c r="E7" s="7">
        <v>-1192216</v>
      </c>
      <c r="F7" s="5">
        <v>199907808</v>
      </c>
      <c r="G7" s="4">
        <v>43.7</v>
      </c>
      <c r="H7" s="4">
        <v>40.1</v>
      </c>
      <c r="I7" s="4">
        <v>16.2</v>
      </c>
      <c r="J7" s="5">
        <v>38927519</v>
      </c>
      <c r="K7" s="5">
        <v>1531758</v>
      </c>
      <c r="L7" s="5">
        <v>114379521</v>
      </c>
      <c r="M7" s="5">
        <v>18059801</v>
      </c>
      <c r="N7" s="5">
        <v>71958500</v>
      </c>
      <c r="O7" s="5">
        <v>305405475</v>
      </c>
      <c r="P7" s="5">
        <v>82961718</v>
      </c>
      <c r="Q7" s="5">
        <v>75076595</v>
      </c>
      <c r="R7" s="5">
        <v>56584907</v>
      </c>
      <c r="S7" s="5">
        <v>30448378</v>
      </c>
      <c r="T7" s="1">
        <f>SUM(B7:S7)</f>
        <v>2160725630</v>
      </c>
    </row>
    <row r="8" spans="1:20" ht="32.25" customHeight="1">
      <c r="A8" s="20" t="s">
        <v>20</v>
      </c>
      <c r="B8" s="5">
        <v>106495739</v>
      </c>
      <c r="C8" s="5">
        <v>104701403</v>
      </c>
      <c r="D8" s="7">
        <v>1365220</v>
      </c>
      <c r="E8" s="7">
        <v>676195</v>
      </c>
      <c r="F8" s="5">
        <v>32048002</v>
      </c>
      <c r="G8" s="4">
        <v>43.9</v>
      </c>
      <c r="H8" s="4">
        <v>43.5</v>
      </c>
      <c r="I8" s="4">
        <v>12.6</v>
      </c>
      <c r="J8" s="5">
        <v>21428576</v>
      </c>
      <c r="K8" s="5">
        <v>2100426</v>
      </c>
      <c r="L8" s="5">
        <v>13816799</v>
      </c>
      <c r="M8" s="5">
        <v>5622454</v>
      </c>
      <c r="N8" s="5">
        <v>14717100</v>
      </c>
      <c r="O8" s="5">
        <v>59201159</v>
      </c>
      <c r="P8" s="5">
        <v>23934590</v>
      </c>
      <c r="Q8" s="5">
        <v>14576291</v>
      </c>
      <c r="R8" s="5">
        <v>11439538</v>
      </c>
      <c r="S8" s="5">
        <v>6859162</v>
      </c>
      <c r="T8" s="1">
        <f aca="true" t="shared" si="0" ref="T8:T30">SUM(B8:S8)</f>
        <v>418982754</v>
      </c>
    </row>
    <row r="9" spans="1:20" ht="32.25" customHeight="1">
      <c r="A9" s="20" t="s">
        <v>21</v>
      </c>
      <c r="B9" s="5">
        <v>12119840</v>
      </c>
      <c r="C9" s="5">
        <v>11813038</v>
      </c>
      <c r="D9" s="7">
        <v>289119</v>
      </c>
      <c r="E9" s="7">
        <v>-54978</v>
      </c>
      <c r="F9" s="5">
        <v>4079045</v>
      </c>
      <c r="G9" s="21">
        <v>35.6</v>
      </c>
      <c r="H9" s="21">
        <v>58.2</v>
      </c>
      <c r="I9" s="21">
        <v>6.2</v>
      </c>
      <c r="J9" s="5">
        <v>2067543</v>
      </c>
      <c r="K9" s="5">
        <v>503208</v>
      </c>
      <c r="L9" s="5">
        <v>1286582</v>
      </c>
      <c r="M9" s="5">
        <v>1232425</v>
      </c>
      <c r="N9" s="5">
        <v>970583</v>
      </c>
      <c r="O9" s="5">
        <v>5426238</v>
      </c>
      <c r="P9" s="5">
        <v>2387606</v>
      </c>
      <c r="Q9" s="5">
        <v>1005138</v>
      </c>
      <c r="R9" s="5">
        <v>1194284</v>
      </c>
      <c r="S9" s="5">
        <v>839235</v>
      </c>
      <c r="T9" s="1">
        <f t="shared" si="0"/>
        <v>45159006</v>
      </c>
    </row>
    <row r="10" spans="1:20" ht="32.25" customHeight="1">
      <c r="A10" s="20" t="s">
        <v>22</v>
      </c>
      <c r="B10" s="5">
        <v>45082884</v>
      </c>
      <c r="C10" s="5">
        <v>43976695</v>
      </c>
      <c r="D10" s="7">
        <v>631644</v>
      </c>
      <c r="E10" s="7">
        <v>1835581</v>
      </c>
      <c r="F10" s="5">
        <v>14924673</v>
      </c>
      <c r="G10" s="21">
        <v>39</v>
      </c>
      <c r="H10" s="21">
        <v>49.1</v>
      </c>
      <c r="I10" s="21">
        <v>11.9</v>
      </c>
      <c r="J10" s="5">
        <v>8830438</v>
      </c>
      <c r="K10" s="5">
        <v>1112101</v>
      </c>
      <c r="L10" s="5">
        <v>5158284</v>
      </c>
      <c r="M10" s="5">
        <v>2972301</v>
      </c>
      <c r="N10" s="5">
        <v>4794631</v>
      </c>
      <c r="O10" s="5">
        <v>24011923</v>
      </c>
      <c r="P10" s="5">
        <v>8487487</v>
      </c>
      <c r="Q10" s="5">
        <v>7886202</v>
      </c>
      <c r="R10" s="5">
        <v>5529597</v>
      </c>
      <c r="S10" s="5">
        <v>3337458</v>
      </c>
      <c r="T10" s="1">
        <f t="shared" si="0"/>
        <v>178571999</v>
      </c>
    </row>
    <row r="11" spans="1:20" ht="32.25" customHeight="1">
      <c r="A11" s="20" t="s">
        <v>23</v>
      </c>
      <c r="B11" s="5">
        <v>58752632</v>
      </c>
      <c r="C11" s="5">
        <v>57276393</v>
      </c>
      <c r="D11" s="7">
        <v>1038674</v>
      </c>
      <c r="E11" s="7">
        <v>378903</v>
      </c>
      <c r="F11" s="5">
        <v>19609000</v>
      </c>
      <c r="G11" s="4">
        <v>47.2</v>
      </c>
      <c r="H11" s="4">
        <v>46.2</v>
      </c>
      <c r="I11" s="4">
        <v>6.6</v>
      </c>
      <c r="J11" s="5">
        <v>13063940</v>
      </c>
      <c r="K11" s="5">
        <v>1783591</v>
      </c>
      <c r="L11" s="5">
        <v>6717142</v>
      </c>
      <c r="M11" s="5">
        <v>3676142</v>
      </c>
      <c r="N11" s="5">
        <v>3875100</v>
      </c>
      <c r="O11" s="5">
        <v>31548237</v>
      </c>
      <c r="P11" s="5">
        <v>13284707</v>
      </c>
      <c r="Q11" s="5">
        <v>7773348</v>
      </c>
      <c r="R11" s="5">
        <v>4943751</v>
      </c>
      <c r="S11" s="5">
        <v>3435475</v>
      </c>
      <c r="T11" s="1">
        <f t="shared" si="0"/>
        <v>227157134.99999997</v>
      </c>
    </row>
    <row r="12" spans="1:20" ht="32.25" customHeight="1">
      <c r="A12" s="20" t="s">
        <v>24</v>
      </c>
      <c r="B12" s="5">
        <v>172053443</v>
      </c>
      <c r="C12" s="5">
        <v>168823495</v>
      </c>
      <c r="D12" s="7">
        <v>2859178</v>
      </c>
      <c r="E12" s="7">
        <v>2538519</v>
      </c>
      <c r="F12" s="5">
        <v>72892641</v>
      </c>
      <c r="G12" s="4">
        <v>37.1</v>
      </c>
      <c r="H12" s="4">
        <v>45</v>
      </c>
      <c r="I12" s="4">
        <v>17.9</v>
      </c>
      <c r="J12" s="5">
        <v>16877563</v>
      </c>
      <c r="K12" s="5">
        <v>1235193</v>
      </c>
      <c r="L12" s="5">
        <v>26065712</v>
      </c>
      <c r="M12" s="5">
        <v>8794261</v>
      </c>
      <c r="N12" s="5">
        <v>16405800</v>
      </c>
      <c r="O12" s="5">
        <v>91728861</v>
      </c>
      <c r="P12" s="5">
        <v>30671056</v>
      </c>
      <c r="Q12" s="5">
        <v>19945378</v>
      </c>
      <c r="R12" s="5">
        <v>16537743</v>
      </c>
      <c r="S12" s="5">
        <v>10445396</v>
      </c>
      <c r="T12" s="1">
        <f t="shared" si="0"/>
        <v>657874339</v>
      </c>
    </row>
    <row r="13" spans="1:20" ht="32.25" customHeight="1">
      <c r="A13" s="20" t="s">
        <v>25</v>
      </c>
      <c r="B13" s="5">
        <v>20128999</v>
      </c>
      <c r="C13" s="5">
        <v>19499554</v>
      </c>
      <c r="D13" s="7">
        <v>577923</v>
      </c>
      <c r="E13" s="7">
        <v>401299</v>
      </c>
      <c r="F13" s="5">
        <v>5469316</v>
      </c>
      <c r="G13" s="4">
        <v>38.2</v>
      </c>
      <c r="H13" s="4">
        <v>46</v>
      </c>
      <c r="I13" s="4">
        <v>15.8</v>
      </c>
      <c r="J13" s="5">
        <v>5340320</v>
      </c>
      <c r="K13" s="5">
        <v>930292</v>
      </c>
      <c r="L13" s="5">
        <v>2335279</v>
      </c>
      <c r="M13" s="5">
        <v>1191541</v>
      </c>
      <c r="N13" s="5">
        <v>1973600</v>
      </c>
      <c r="O13" s="5">
        <v>9929359</v>
      </c>
      <c r="P13" s="5">
        <v>3391376</v>
      </c>
      <c r="Q13" s="5">
        <v>3127419</v>
      </c>
      <c r="R13" s="5">
        <v>2618569</v>
      </c>
      <c r="S13" s="5">
        <v>1338285</v>
      </c>
      <c r="T13" s="1">
        <f t="shared" si="0"/>
        <v>78253231</v>
      </c>
    </row>
    <row r="14" spans="1:20" ht="32.25" customHeight="1">
      <c r="A14" s="20" t="s">
        <v>26</v>
      </c>
      <c r="B14" s="5">
        <v>41474996</v>
      </c>
      <c r="C14" s="5">
        <v>40290168</v>
      </c>
      <c r="D14" s="7">
        <v>1079059</v>
      </c>
      <c r="E14" s="7">
        <v>917548</v>
      </c>
      <c r="F14" s="5">
        <v>6721532</v>
      </c>
      <c r="G14" s="4">
        <v>37.8</v>
      </c>
      <c r="H14" s="4">
        <v>49</v>
      </c>
      <c r="I14" s="4">
        <v>8.4</v>
      </c>
      <c r="J14" s="5">
        <v>15516210</v>
      </c>
      <c r="K14" s="5">
        <v>1864768</v>
      </c>
      <c r="L14" s="5">
        <v>4026626</v>
      </c>
      <c r="M14" s="5">
        <v>2325904</v>
      </c>
      <c r="N14" s="5">
        <v>5941471</v>
      </c>
      <c r="O14" s="5">
        <v>16307119</v>
      </c>
      <c r="P14" s="5">
        <v>5054080</v>
      </c>
      <c r="Q14" s="5">
        <v>7414283</v>
      </c>
      <c r="R14" s="5">
        <v>6983732</v>
      </c>
      <c r="S14" s="5">
        <v>4906895</v>
      </c>
      <c r="T14" s="1">
        <f t="shared" si="0"/>
        <v>160824486.2</v>
      </c>
    </row>
    <row r="15" spans="1:20" ht="32.25" customHeight="1">
      <c r="A15" s="20" t="s">
        <v>27</v>
      </c>
      <c r="B15" s="5">
        <v>34737570</v>
      </c>
      <c r="C15" s="5">
        <v>33518407</v>
      </c>
      <c r="D15" s="7">
        <v>732824</v>
      </c>
      <c r="E15" s="7">
        <v>556225</v>
      </c>
      <c r="F15" s="5">
        <v>3873636</v>
      </c>
      <c r="G15" s="4">
        <v>39.5</v>
      </c>
      <c r="H15" s="4">
        <v>51.1</v>
      </c>
      <c r="I15" s="4">
        <v>9.4</v>
      </c>
      <c r="J15" s="5">
        <v>14281413</v>
      </c>
      <c r="K15" s="5">
        <v>1851679</v>
      </c>
      <c r="L15" s="5">
        <v>3682433</v>
      </c>
      <c r="M15" s="5">
        <v>3694038</v>
      </c>
      <c r="N15" s="5">
        <v>3710949</v>
      </c>
      <c r="O15" s="5">
        <v>14004506</v>
      </c>
      <c r="P15" s="5">
        <v>4494158</v>
      </c>
      <c r="Q15" s="5">
        <v>6315494</v>
      </c>
      <c r="R15" s="5">
        <v>5920831</v>
      </c>
      <c r="S15" s="5">
        <v>2649172</v>
      </c>
      <c r="T15" s="1">
        <f t="shared" si="0"/>
        <v>134023435</v>
      </c>
    </row>
    <row r="16" spans="1:20" ht="32.25" customHeight="1">
      <c r="A16" s="20" t="s">
        <v>28</v>
      </c>
      <c r="B16" s="5">
        <v>13058258</v>
      </c>
      <c r="C16" s="5">
        <v>12998305</v>
      </c>
      <c r="D16" s="7">
        <v>31646</v>
      </c>
      <c r="E16" s="7">
        <v>-47202</v>
      </c>
      <c r="F16" s="5">
        <v>5799077</v>
      </c>
      <c r="G16" s="4">
        <v>29.7</v>
      </c>
      <c r="H16" s="4">
        <v>63.6</v>
      </c>
      <c r="I16" s="4">
        <v>6.7</v>
      </c>
      <c r="J16" s="5">
        <v>711125</v>
      </c>
      <c r="K16" s="5">
        <v>384643</v>
      </c>
      <c r="L16" s="5">
        <v>1750981</v>
      </c>
      <c r="M16" s="5">
        <v>653143</v>
      </c>
      <c r="N16" s="5">
        <v>1701453</v>
      </c>
      <c r="O16" s="5">
        <v>6261608</v>
      </c>
      <c r="P16" s="5">
        <v>2510753</v>
      </c>
      <c r="Q16" s="5">
        <v>1902811</v>
      </c>
      <c r="R16" s="5">
        <v>1972904</v>
      </c>
      <c r="S16" s="5">
        <v>1114747</v>
      </c>
      <c r="T16" s="1">
        <f t="shared" si="0"/>
        <v>50804352</v>
      </c>
    </row>
    <row r="17" spans="1:20" ht="32.25" customHeight="1">
      <c r="A17" s="20" t="s">
        <v>29</v>
      </c>
      <c r="B17" s="5">
        <v>73719090</v>
      </c>
      <c r="C17" s="5">
        <v>70997722</v>
      </c>
      <c r="D17" s="7">
        <v>1604310</v>
      </c>
      <c r="E17" s="7">
        <v>3116897</v>
      </c>
      <c r="F17" s="5">
        <v>28730192</v>
      </c>
      <c r="G17" s="4">
        <v>40</v>
      </c>
      <c r="H17" s="4">
        <v>49.6</v>
      </c>
      <c r="I17" s="4">
        <v>10.4</v>
      </c>
      <c r="J17" s="5">
        <v>9475640</v>
      </c>
      <c r="K17" s="5">
        <v>1487776</v>
      </c>
      <c r="L17" s="5">
        <v>8519291</v>
      </c>
      <c r="M17" s="5">
        <v>4213021</v>
      </c>
      <c r="N17" s="5">
        <v>7703300</v>
      </c>
      <c r="O17" s="5">
        <v>38813425</v>
      </c>
      <c r="P17" s="5">
        <v>14329812</v>
      </c>
      <c r="Q17" s="5">
        <v>12739758</v>
      </c>
      <c r="R17" s="5">
        <v>10594304</v>
      </c>
      <c r="S17" s="5">
        <v>7452572</v>
      </c>
      <c r="T17" s="1">
        <f t="shared" si="0"/>
        <v>293497210</v>
      </c>
    </row>
    <row r="18" spans="1:20" ht="32.25" customHeight="1">
      <c r="A18" s="20" t="s">
        <v>50</v>
      </c>
      <c r="B18" s="5">
        <v>47278154</v>
      </c>
      <c r="C18" s="5">
        <v>46065232</v>
      </c>
      <c r="D18" s="7">
        <v>1124700</v>
      </c>
      <c r="E18" s="7">
        <v>-47423</v>
      </c>
      <c r="F18" s="5">
        <v>15659190</v>
      </c>
      <c r="G18" s="4">
        <v>42.2</v>
      </c>
      <c r="H18" s="4">
        <v>47.2</v>
      </c>
      <c r="I18" s="4">
        <v>10.6</v>
      </c>
      <c r="J18" s="5">
        <v>8091652</v>
      </c>
      <c r="K18" s="5">
        <v>959550</v>
      </c>
      <c r="L18" s="5">
        <v>4805110</v>
      </c>
      <c r="M18" s="5">
        <v>2897781</v>
      </c>
      <c r="N18" s="5">
        <v>8227732</v>
      </c>
      <c r="O18" s="5">
        <v>22144045</v>
      </c>
      <c r="P18" s="5">
        <v>9193313</v>
      </c>
      <c r="Q18" s="5">
        <v>6058927</v>
      </c>
      <c r="R18" s="5">
        <v>9124607</v>
      </c>
      <c r="S18" s="5">
        <v>7029524</v>
      </c>
      <c r="T18" s="1">
        <f t="shared" si="0"/>
        <v>188612194</v>
      </c>
    </row>
    <row r="19" spans="1:20" ht="32.25" customHeight="1">
      <c r="A19" s="20" t="s">
        <v>30</v>
      </c>
      <c r="B19" s="5">
        <v>22445911</v>
      </c>
      <c r="C19" s="5">
        <v>21625859</v>
      </c>
      <c r="D19" s="7">
        <v>615249</v>
      </c>
      <c r="E19" s="7">
        <v>53018</v>
      </c>
      <c r="F19" s="5">
        <v>3353345</v>
      </c>
      <c r="G19" s="4">
        <v>38.2</v>
      </c>
      <c r="H19" s="4">
        <v>53.3</v>
      </c>
      <c r="I19" s="4">
        <v>8.5</v>
      </c>
      <c r="J19" s="5">
        <v>9627117</v>
      </c>
      <c r="K19" s="5">
        <v>855186</v>
      </c>
      <c r="L19" s="5">
        <v>2088082</v>
      </c>
      <c r="M19" s="5">
        <v>1707050</v>
      </c>
      <c r="N19" s="5">
        <v>2415700</v>
      </c>
      <c r="O19" s="5">
        <v>10384054</v>
      </c>
      <c r="P19" s="5">
        <v>4384200</v>
      </c>
      <c r="Q19" s="5">
        <v>3666877</v>
      </c>
      <c r="R19" s="5">
        <v>2808261</v>
      </c>
      <c r="S19" s="5">
        <v>1621547</v>
      </c>
      <c r="T19" s="1">
        <f t="shared" si="0"/>
        <v>87651556</v>
      </c>
    </row>
    <row r="20" spans="1:20" ht="32.25" customHeight="1">
      <c r="A20" s="20" t="s">
        <v>31</v>
      </c>
      <c r="B20" s="5">
        <v>15752616</v>
      </c>
      <c r="C20" s="5">
        <v>14837976</v>
      </c>
      <c r="D20" s="7">
        <v>708085</v>
      </c>
      <c r="E20" s="7">
        <v>977288</v>
      </c>
      <c r="F20" s="5">
        <v>2825869</v>
      </c>
      <c r="G20" s="4">
        <v>43.5</v>
      </c>
      <c r="H20" s="4">
        <v>48</v>
      </c>
      <c r="I20" s="4">
        <v>8.5</v>
      </c>
      <c r="J20" s="5">
        <v>6242976</v>
      </c>
      <c r="K20" s="5">
        <v>707990</v>
      </c>
      <c r="L20" s="5">
        <v>2008971</v>
      </c>
      <c r="M20" s="5">
        <v>1024459</v>
      </c>
      <c r="N20" s="5">
        <v>958517</v>
      </c>
      <c r="O20" s="5">
        <v>7226206</v>
      </c>
      <c r="P20" s="5">
        <v>3588861</v>
      </c>
      <c r="Q20" s="5">
        <v>2042354</v>
      </c>
      <c r="R20" s="5">
        <v>1420586</v>
      </c>
      <c r="S20" s="5">
        <v>680750</v>
      </c>
      <c r="T20" s="1">
        <f t="shared" si="0"/>
        <v>61003604</v>
      </c>
    </row>
    <row r="21" spans="1:20" ht="32.25" customHeight="1">
      <c r="A21" s="20" t="s">
        <v>32</v>
      </c>
      <c r="B21" s="5">
        <v>14360478</v>
      </c>
      <c r="C21" s="5">
        <v>14332506</v>
      </c>
      <c r="D21" s="7">
        <v>9508</v>
      </c>
      <c r="E21" s="7">
        <v>5457</v>
      </c>
      <c r="F21" s="5">
        <v>6636514</v>
      </c>
      <c r="G21" s="4">
        <v>49.4</v>
      </c>
      <c r="H21" s="4">
        <v>42.6</v>
      </c>
      <c r="I21" s="4">
        <v>8</v>
      </c>
      <c r="J21" s="5">
        <v>779366</v>
      </c>
      <c r="K21" s="5">
        <v>53069</v>
      </c>
      <c r="L21" s="5">
        <v>2071472</v>
      </c>
      <c r="M21" s="5">
        <v>1230163</v>
      </c>
      <c r="N21" s="5">
        <v>1804788</v>
      </c>
      <c r="O21" s="5">
        <v>7552924</v>
      </c>
      <c r="P21" s="5">
        <v>3146684</v>
      </c>
      <c r="Q21" s="5">
        <v>1681353</v>
      </c>
      <c r="R21" s="5">
        <v>2134886</v>
      </c>
      <c r="S21" s="5">
        <v>417975</v>
      </c>
      <c r="T21" s="1">
        <f t="shared" si="0"/>
        <v>56217243</v>
      </c>
    </row>
    <row r="22" spans="1:20" ht="32.25" customHeight="1">
      <c r="A22" s="20" t="s">
        <v>33</v>
      </c>
      <c r="B22" s="5">
        <v>9204091</v>
      </c>
      <c r="C22" s="5">
        <v>8866091</v>
      </c>
      <c r="D22" s="7">
        <v>297396</v>
      </c>
      <c r="E22" s="7">
        <v>-104738</v>
      </c>
      <c r="F22" s="5">
        <v>4141818</v>
      </c>
      <c r="G22" s="4">
        <v>44.3</v>
      </c>
      <c r="H22" s="4">
        <v>49.7</v>
      </c>
      <c r="I22" s="4">
        <v>6</v>
      </c>
      <c r="J22" s="5">
        <v>865935</v>
      </c>
      <c r="K22" s="5">
        <v>319056</v>
      </c>
      <c r="L22" s="5">
        <v>1254523</v>
      </c>
      <c r="M22" s="5">
        <v>517113</v>
      </c>
      <c r="N22" s="5">
        <v>775035</v>
      </c>
      <c r="O22" s="5">
        <v>4648320</v>
      </c>
      <c r="P22" s="5">
        <v>1595838</v>
      </c>
      <c r="Q22" s="5">
        <v>1268163</v>
      </c>
      <c r="R22" s="5">
        <v>781152</v>
      </c>
      <c r="S22" s="5">
        <v>364814</v>
      </c>
      <c r="T22" s="1">
        <f t="shared" si="0"/>
        <v>34794707</v>
      </c>
    </row>
    <row r="23" spans="1:20" ht="32.25" customHeight="1">
      <c r="A23" s="20" t="s">
        <v>34</v>
      </c>
      <c r="B23" s="5">
        <v>7642359</v>
      </c>
      <c r="C23" s="5">
        <v>7356133</v>
      </c>
      <c r="D23" s="7">
        <v>246848</v>
      </c>
      <c r="E23" s="7">
        <v>107551</v>
      </c>
      <c r="F23" s="5">
        <v>2250709</v>
      </c>
      <c r="G23" s="4">
        <v>47.7</v>
      </c>
      <c r="H23" s="4">
        <v>44.3</v>
      </c>
      <c r="I23" s="4">
        <v>8</v>
      </c>
      <c r="J23" s="5">
        <v>1783894</v>
      </c>
      <c r="K23" s="5">
        <v>282469</v>
      </c>
      <c r="L23" s="5">
        <v>994493</v>
      </c>
      <c r="M23" s="5">
        <v>694416</v>
      </c>
      <c r="N23" s="5">
        <v>483283</v>
      </c>
      <c r="O23" s="5">
        <v>3191091</v>
      </c>
      <c r="P23" s="5">
        <v>1210293</v>
      </c>
      <c r="Q23" s="5">
        <v>663427</v>
      </c>
      <c r="R23" s="5">
        <v>368226</v>
      </c>
      <c r="S23" s="5">
        <v>152934</v>
      </c>
      <c r="T23" s="1">
        <f t="shared" si="0"/>
        <v>27428226</v>
      </c>
    </row>
    <row r="24" spans="1:20" ht="32.25" customHeight="1">
      <c r="A24" s="20" t="s">
        <v>35</v>
      </c>
      <c r="B24" s="5">
        <v>5385551</v>
      </c>
      <c r="C24" s="5">
        <v>5339278</v>
      </c>
      <c r="D24" s="7">
        <v>10770</v>
      </c>
      <c r="E24" s="7">
        <v>-64891</v>
      </c>
      <c r="F24" s="5">
        <v>2315504</v>
      </c>
      <c r="G24" s="4">
        <v>36</v>
      </c>
      <c r="H24" s="4">
        <v>59.6</v>
      </c>
      <c r="I24" s="4">
        <v>4.4</v>
      </c>
      <c r="J24" s="5">
        <v>558916</v>
      </c>
      <c r="K24" s="5">
        <v>134847</v>
      </c>
      <c r="L24" s="5">
        <v>639865</v>
      </c>
      <c r="M24" s="5">
        <v>386622</v>
      </c>
      <c r="N24" s="5">
        <v>457314</v>
      </c>
      <c r="O24" s="5">
        <v>2280675</v>
      </c>
      <c r="P24" s="5">
        <v>858316</v>
      </c>
      <c r="Q24" s="5">
        <v>450263</v>
      </c>
      <c r="R24" s="5">
        <v>626617</v>
      </c>
      <c r="S24" s="5">
        <v>137614</v>
      </c>
      <c r="T24" s="1">
        <f t="shared" si="0"/>
        <v>19517361</v>
      </c>
    </row>
    <row r="25" spans="1:20" ht="32.25" customHeight="1">
      <c r="A25" s="20" t="s">
        <v>51</v>
      </c>
      <c r="B25" s="5">
        <v>7944295</v>
      </c>
      <c r="C25" s="5">
        <v>7502124</v>
      </c>
      <c r="D25" s="7">
        <v>421027</v>
      </c>
      <c r="E25" s="7">
        <v>60038</v>
      </c>
      <c r="F25" s="5">
        <v>911266</v>
      </c>
      <c r="G25" s="4">
        <v>28.1</v>
      </c>
      <c r="H25" s="4">
        <v>54.1</v>
      </c>
      <c r="I25" s="4">
        <v>17.8</v>
      </c>
      <c r="J25" s="5">
        <v>3746751</v>
      </c>
      <c r="K25" s="5">
        <v>528404</v>
      </c>
      <c r="L25" s="5">
        <v>599157</v>
      </c>
      <c r="M25" s="5">
        <v>734772</v>
      </c>
      <c r="N25" s="5">
        <v>581881</v>
      </c>
      <c r="O25" s="5">
        <v>3036566</v>
      </c>
      <c r="P25" s="5">
        <v>1372890</v>
      </c>
      <c r="Q25" s="5">
        <v>1193245</v>
      </c>
      <c r="R25" s="5">
        <v>677874</v>
      </c>
      <c r="S25" s="5">
        <v>310316</v>
      </c>
      <c r="T25" s="1">
        <f t="shared" si="0"/>
        <v>29620706.000000004</v>
      </c>
    </row>
    <row r="26" spans="1:20" ht="32.25" customHeight="1">
      <c r="A26" s="20" t="s">
        <v>36</v>
      </c>
      <c r="B26" s="5">
        <v>17295531</v>
      </c>
      <c r="C26" s="5">
        <v>16698734</v>
      </c>
      <c r="D26" s="7">
        <v>497767</v>
      </c>
      <c r="E26" s="7">
        <v>245452</v>
      </c>
      <c r="F26" s="5">
        <v>2644614</v>
      </c>
      <c r="G26" s="4">
        <v>32.4</v>
      </c>
      <c r="H26" s="4">
        <v>60.7</v>
      </c>
      <c r="I26" s="4">
        <v>6.9</v>
      </c>
      <c r="J26" s="5">
        <v>6398679</v>
      </c>
      <c r="K26" s="5">
        <v>728172</v>
      </c>
      <c r="L26" s="5">
        <v>1789395</v>
      </c>
      <c r="M26" s="5">
        <v>1371959</v>
      </c>
      <c r="N26" s="5">
        <v>1895722</v>
      </c>
      <c r="O26" s="5">
        <v>7624647</v>
      </c>
      <c r="P26" s="5">
        <v>2962793</v>
      </c>
      <c r="Q26" s="5">
        <v>3023265</v>
      </c>
      <c r="R26" s="5">
        <v>2019780</v>
      </c>
      <c r="S26" s="5">
        <v>778003</v>
      </c>
      <c r="T26" s="1">
        <f t="shared" si="0"/>
        <v>65974613</v>
      </c>
    </row>
    <row r="27" spans="1:20" ht="32.25" customHeight="1">
      <c r="A27" s="20" t="s">
        <v>37</v>
      </c>
      <c r="B27" s="5">
        <v>7682248</v>
      </c>
      <c r="C27" s="5">
        <v>7501545</v>
      </c>
      <c r="D27" s="7">
        <v>155031</v>
      </c>
      <c r="E27" s="7">
        <v>99081</v>
      </c>
      <c r="F27" s="5">
        <v>1358159</v>
      </c>
      <c r="G27" s="4">
        <v>30.2</v>
      </c>
      <c r="H27" s="4">
        <v>66.9</v>
      </c>
      <c r="I27" s="4">
        <v>2.9</v>
      </c>
      <c r="J27" s="5">
        <v>3084661</v>
      </c>
      <c r="K27" s="5">
        <v>356264</v>
      </c>
      <c r="L27" s="5">
        <v>695610</v>
      </c>
      <c r="M27" s="5">
        <v>492459</v>
      </c>
      <c r="N27" s="5">
        <v>674900</v>
      </c>
      <c r="O27" s="5">
        <v>3105254</v>
      </c>
      <c r="P27" s="5">
        <v>1017266</v>
      </c>
      <c r="Q27" s="5">
        <v>1579711</v>
      </c>
      <c r="R27" s="5">
        <v>1130091</v>
      </c>
      <c r="S27" s="5">
        <v>811479</v>
      </c>
      <c r="T27" s="1">
        <f t="shared" si="0"/>
        <v>29743858.999999996</v>
      </c>
    </row>
    <row r="28" spans="1:20" ht="32.25" customHeight="1">
      <c r="A28" s="20" t="s">
        <v>38</v>
      </c>
      <c r="B28" s="5">
        <v>12136535</v>
      </c>
      <c r="C28" s="5">
        <v>11727714</v>
      </c>
      <c r="D28" s="7">
        <v>374524</v>
      </c>
      <c r="E28" s="7">
        <v>502102</v>
      </c>
      <c r="F28" s="5">
        <v>1984155</v>
      </c>
      <c r="G28" s="4">
        <v>33.4</v>
      </c>
      <c r="H28" s="4">
        <v>47.8</v>
      </c>
      <c r="I28" s="4">
        <v>18.8</v>
      </c>
      <c r="J28" s="5">
        <v>5275837</v>
      </c>
      <c r="K28" s="5">
        <v>528193</v>
      </c>
      <c r="L28" s="5">
        <v>1050774</v>
      </c>
      <c r="M28" s="5">
        <v>1111861</v>
      </c>
      <c r="N28" s="5">
        <v>924221</v>
      </c>
      <c r="O28" s="5">
        <v>5120482</v>
      </c>
      <c r="P28" s="5">
        <v>1759924</v>
      </c>
      <c r="Q28" s="5">
        <v>2365626</v>
      </c>
      <c r="R28" s="5">
        <v>1568079</v>
      </c>
      <c r="S28" s="5">
        <v>924414</v>
      </c>
      <c r="T28" s="1">
        <f t="shared" si="0"/>
        <v>47354541</v>
      </c>
    </row>
    <row r="29" spans="1:20" ht="32.25" customHeight="1">
      <c r="A29" s="20" t="s">
        <v>39</v>
      </c>
      <c r="B29" s="5">
        <v>11291402</v>
      </c>
      <c r="C29" s="5">
        <v>10706982</v>
      </c>
      <c r="D29" s="7">
        <v>481371</v>
      </c>
      <c r="E29" s="7">
        <v>291120</v>
      </c>
      <c r="F29" s="5">
        <v>1022265</v>
      </c>
      <c r="G29" s="21">
        <v>29.9</v>
      </c>
      <c r="H29" s="21">
        <v>63</v>
      </c>
      <c r="I29" s="21">
        <v>7.1</v>
      </c>
      <c r="J29" s="5">
        <v>5497382</v>
      </c>
      <c r="K29" s="5">
        <v>596943</v>
      </c>
      <c r="L29" s="5">
        <v>676086</v>
      </c>
      <c r="M29" s="5">
        <v>1102329</v>
      </c>
      <c r="N29" s="5">
        <v>890300</v>
      </c>
      <c r="O29" s="5">
        <v>4273784</v>
      </c>
      <c r="P29" s="5">
        <v>1592518</v>
      </c>
      <c r="Q29" s="5">
        <v>2147960</v>
      </c>
      <c r="R29" s="5">
        <v>1117719</v>
      </c>
      <c r="S29" s="5">
        <v>956166</v>
      </c>
      <c r="T29" s="1">
        <f t="shared" si="0"/>
        <v>42644427</v>
      </c>
    </row>
    <row r="30" spans="1:20" ht="32.25" customHeight="1">
      <c r="A30" s="19" t="s">
        <v>53</v>
      </c>
      <c r="B30" s="5">
        <f>SUM(B7:B29)</f>
        <v>1340836096</v>
      </c>
      <c r="C30" s="5">
        <f>SUM(C7:C29)</f>
        <v>1316091372</v>
      </c>
      <c r="D30" s="5">
        <f>SUM(D7:D29)</f>
        <v>17398147</v>
      </c>
      <c r="E30" s="5">
        <f>SUM(E7:E29)</f>
        <v>11250826</v>
      </c>
      <c r="F30" s="5">
        <f>SUM(F7:F29)</f>
        <v>439158330</v>
      </c>
      <c r="G30" s="4">
        <f>AVERAGE(G7:G29)</f>
        <v>38.56521739130435</v>
      </c>
      <c r="H30" s="4">
        <f>AVERAGE(H7:H29)</f>
        <v>51.24347826086957</v>
      </c>
      <c r="I30" s="4">
        <f>AVERAGE(I7:I29)</f>
        <v>9.982608695652177</v>
      </c>
      <c r="J30" s="5">
        <f aca="true" t="shared" si="1" ref="J30:S30">SUM(J7:J29)</f>
        <v>198473453</v>
      </c>
      <c r="K30" s="5">
        <f t="shared" si="1"/>
        <v>20835578</v>
      </c>
      <c r="L30" s="5">
        <f t="shared" si="1"/>
        <v>206412188</v>
      </c>
      <c r="M30" s="5">
        <f t="shared" si="1"/>
        <v>65706015</v>
      </c>
      <c r="N30" s="5">
        <f t="shared" si="1"/>
        <v>153841880</v>
      </c>
      <c r="O30" s="5">
        <f t="shared" si="1"/>
        <v>683225958</v>
      </c>
      <c r="P30" s="5">
        <f t="shared" si="1"/>
        <v>224190239</v>
      </c>
      <c r="Q30" s="5">
        <f t="shared" si="1"/>
        <v>183903888</v>
      </c>
      <c r="R30" s="5">
        <f t="shared" si="1"/>
        <v>148098038</v>
      </c>
      <c r="S30" s="5">
        <f t="shared" si="1"/>
        <v>87012311</v>
      </c>
      <c r="T30" s="1">
        <f t="shared" si="0"/>
        <v>5096434418.791305</v>
      </c>
    </row>
    <row r="31" ht="19.5" customHeight="1">
      <c r="A31" s="16" t="s">
        <v>55</v>
      </c>
    </row>
  </sheetData>
  <sheetProtection/>
  <mergeCells count="16">
    <mergeCell ref="O4:S4"/>
    <mergeCell ref="F5:F6"/>
    <mergeCell ref="G5:I5"/>
    <mergeCell ref="N5:N6"/>
    <mergeCell ref="O5:Q5"/>
    <mergeCell ref="R5:S5"/>
    <mergeCell ref="J5:J6"/>
    <mergeCell ref="K5:K6"/>
    <mergeCell ref="L5:L6"/>
    <mergeCell ref="M5:M6"/>
    <mergeCell ref="E4:E6"/>
    <mergeCell ref="F4:N4"/>
    <mergeCell ref="A4:A6"/>
    <mergeCell ref="B4:B6"/>
    <mergeCell ref="C4:C6"/>
    <mergeCell ref="D4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85" zoomScaleSheetLayoutView="85"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9" sqref="H29"/>
    </sheetView>
  </sheetViews>
  <sheetFormatPr defaultColWidth="9.00390625" defaultRowHeight="13.5"/>
  <cols>
    <col min="1" max="1" width="13.50390625" style="1" customWidth="1"/>
    <col min="2" max="3" width="12.625" style="1" customWidth="1"/>
    <col min="4" max="5" width="12.25390625" style="13" customWidth="1"/>
    <col min="6" max="6" width="11.25390625" style="1" customWidth="1"/>
    <col min="7" max="9" width="12.50390625" style="1" customWidth="1"/>
    <col min="10" max="14" width="11.50390625" style="1" customWidth="1"/>
    <col min="15" max="15" width="11.125" style="1" customWidth="1"/>
    <col min="16" max="17" width="12.25390625" style="1" customWidth="1"/>
    <col min="18" max="18" width="11.125" style="1" customWidth="1"/>
    <col min="19" max="19" width="12.75390625" style="1" customWidth="1"/>
    <col min="20" max="16384" width="9.00390625" style="1" customWidth="1"/>
  </cols>
  <sheetData>
    <row r="1" spans="1:19" ht="21.75" customHeight="1">
      <c r="A1" s="22" t="s">
        <v>41</v>
      </c>
      <c r="B1" s="3"/>
      <c r="C1" s="3"/>
      <c r="D1" s="6"/>
      <c r="E1" s="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3.25" customHeight="1">
      <c r="A2" s="8"/>
    </row>
    <row r="3" ht="22.5" customHeight="1">
      <c r="A3" s="8" t="s">
        <v>56</v>
      </c>
    </row>
    <row r="4" spans="1:19" ht="24" customHeight="1">
      <c r="A4" s="26" t="s">
        <v>3</v>
      </c>
      <c r="B4" s="29" t="s">
        <v>5</v>
      </c>
      <c r="C4" s="29" t="s">
        <v>6</v>
      </c>
      <c r="D4" s="23" t="s">
        <v>7</v>
      </c>
      <c r="E4" s="23" t="s">
        <v>19</v>
      </c>
      <c r="F4" s="25" t="s">
        <v>0</v>
      </c>
      <c r="G4" s="25"/>
      <c r="H4" s="25"/>
      <c r="I4" s="25"/>
      <c r="J4" s="25"/>
      <c r="K4" s="25"/>
      <c r="L4" s="25"/>
      <c r="M4" s="25"/>
      <c r="N4" s="25"/>
      <c r="O4" s="25" t="s">
        <v>2</v>
      </c>
      <c r="P4" s="25"/>
      <c r="Q4" s="25"/>
      <c r="R4" s="25"/>
      <c r="S4" s="25"/>
    </row>
    <row r="5" spans="1:19" ht="24" customHeight="1">
      <c r="A5" s="27"/>
      <c r="B5" s="25"/>
      <c r="C5" s="25"/>
      <c r="D5" s="24"/>
      <c r="E5" s="24"/>
      <c r="F5" s="29" t="s">
        <v>8</v>
      </c>
      <c r="G5" s="30" t="s">
        <v>4</v>
      </c>
      <c r="H5" s="30"/>
      <c r="I5" s="30"/>
      <c r="J5" s="29" t="s">
        <v>9</v>
      </c>
      <c r="K5" s="29" t="s">
        <v>10</v>
      </c>
      <c r="L5" s="29" t="s">
        <v>11</v>
      </c>
      <c r="M5" s="29" t="s">
        <v>12</v>
      </c>
      <c r="N5" s="29" t="s">
        <v>13</v>
      </c>
      <c r="O5" s="31" t="s">
        <v>16</v>
      </c>
      <c r="P5" s="32"/>
      <c r="Q5" s="32"/>
      <c r="R5" s="31" t="s">
        <v>18</v>
      </c>
      <c r="S5" s="32"/>
    </row>
    <row r="6" spans="1:19" ht="32.25" customHeight="1">
      <c r="A6" s="28"/>
      <c r="B6" s="25"/>
      <c r="C6" s="25"/>
      <c r="D6" s="24"/>
      <c r="E6" s="24"/>
      <c r="F6" s="25"/>
      <c r="G6" s="14" t="s">
        <v>54</v>
      </c>
      <c r="H6" s="12" t="s">
        <v>1</v>
      </c>
      <c r="I6" s="12" t="s">
        <v>40</v>
      </c>
      <c r="J6" s="25"/>
      <c r="K6" s="25"/>
      <c r="L6" s="25"/>
      <c r="M6" s="25"/>
      <c r="N6" s="25"/>
      <c r="O6" s="15"/>
      <c r="P6" s="14" t="s">
        <v>14</v>
      </c>
      <c r="Q6" s="14" t="s">
        <v>15</v>
      </c>
      <c r="R6" s="15"/>
      <c r="S6" s="14" t="s">
        <v>17</v>
      </c>
    </row>
    <row r="7" spans="1:19" ht="32.25" customHeight="1">
      <c r="A7" s="20" t="s">
        <v>52</v>
      </c>
      <c r="B7" s="5">
        <v>589240458</v>
      </c>
      <c r="C7" s="5">
        <v>583364675</v>
      </c>
      <c r="D7" s="7">
        <v>2240319</v>
      </c>
      <c r="E7" s="7">
        <v>4071921</v>
      </c>
      <c r="F7" s="5">
        <v>201141625</v>
      </c>
      <c r="G7" s="4">
        <v>44.5</v>
      </c>
      <c r="H7" s="4">
        <v>40</v>
      </c>
      <c r="I7" s="4">
        <v>15.5</v>
      </c>
      <c r="J7" s="5">
        <v>40848351</v>
      </c>
      <c r="K7" s="5">
        <v>1496480</v>
      </c>
      <c r="L7" s="5">
        <v>110375485</v>
      </c>
      <c r="M7" s="5">
        <v>17758942</v>
      </c>
      <c r="N7" s="5">
        <v>76152729</v>
      </c>
      <c r="O7" s="5">
        <v>298573633</v>
      </c>
      <c r="P7" s="5">
        <v>84792364</v>
      </c>
      <c r="Q7" s="5">
        <v>73116404</v>
      </c>
      <c r="R7" s="5">
        <v>55807053</v>
      </c>
      <c r="S7" s="5">
        <v>29926619</v>
      </c>
    </row>
    <row r="8" spans="1:19" ht="32.25" customHeight="1">
      <c r="A8" s="2" t="s">
        <v>20</v>
      </c>
      <c r="B8" s="5">
        <v>110475075</v>
      </c>
      <c r="C8" s="5">
        <v>108868052</v>
      </c>
      <c r="D8" s="7">
        <v>1206206</v>
      </c>
      <c r="E8" s="7">
        <v>3468047</v>
      </c>
      <c r="F8" s="5">
        <v>31837000</v>
      </c>
      <c r="G8" s="4">
        <v>43.6</v>
      </c>
      <c r="H8" s="4">
        <v>44.2</v>
      </c>
      <c r="I8" s="4">
        <v>12.2</v>
      </c>
      <c r="J8" s="5">
        <v>20839841</v>
      </c>
      <c r="K8" s="5">
        <v>2152935</v>
      </c>
      <c r="L8" s="5">
        <v>14294727</v>
      </c>
      <c r="M8" s="5">
        <v>5857955</v>
      </c>
      <c r="N8" s="5">
        <v>12716200</v>
      </c>
      <c r="O8" s="5">
        <v>56510879</v>
      </c>
      <c r="P8" s="5">
        <v>21269402</v>
      </c>
      <c r="Q8" s="5">
        <v>15158621</v>
      </c>
      <c r="R8" s="5">
        <v>16356337</v>
      </c>
      <c r="S8" s="5">
        <v>8850712</v>
      </c>
    </row>
    <row r="9" spans="1:19" ht="32.25" customHeight="1">
      <c r="A9" s="2" t="s">
        <v>21</v>
      </c>
      <c r="B9" s="5">
        <v>14190662</v>
      </c>
      <c r="C9" s="5">
        <v>13788345</v>
      </c>
      <c r="D9" s="7">
        <v>351017</v>
      </c>
      <c r="E9" s="7">
        <v>294049</v>
      </c>
      <c r="F9" s="5">
        <v>4066046</v>
      </c>
      <c r="G9" s="4">
        <v>34.4</v>
      </c>
      <c r="H9" s="4">
        <v>59.9</v>
      </c>
      <c r="I9" s="4">
        <v>5.7</v>
      </c>
      <c r="J9" s="5">
        <v>2077000</v>
      </c>
      <c r="K9" s="5">
        <v>513516</v>
      </c>
      <c r="L9" s="5">
        <v>2425713</v>
      </c>
      <c r="M9" s="5">
        <v>989203</v>
      </c>
      <c r="N9" s="5">
        <v>1831287</v>
      </c>
      <c r="O9" s="5">
        <v>5165913</v>
      </c>
      <c r="P9" s="5">
        <v>2213811</v>
      </c>
      <c r="Q9" s="5">
        <v>1018073</v>
      </c>
      <c r="R9" s="5">
        <v>2973691</v>
      </c>
      <c r="S9" s="5">
        <v>969235</v>
      </c>
    </row>
    <row r="10" spans="1:19" ht="32.25" customHeight="1">
      <c r="A10" s="2" t="s">
        <v>22</v>
      </c>
      <c r="B10" s="5">
        <v>49865354</v>
      </c>
      <c r="C10" s="5">
        <v>48976368</v>
      </c>
      <c r="D10" s="7">
        <v>576538</v>
      </c>
      <c r="E10" s="7">
        <v>1487248</v>
      </c>
      <c r="F10" s="5">
        <v>15173436</v>
      </c>
      <c r="G10" s="4">
        <v>40.4</v>
      </c>
      <c r="H10" s="4">
        <v>49.1</v>
      </c>
      <c r="I10" s="4">
        <v>10.5</v>
      </c>
      <c r="J10" s="5">
        <v>8540219</v>
      </c>
      <c r="K10" s="5">
        <v>1158972</v>
      </c>
      <c r="L10" s="5">
        <v>5895929</v>
      </c>
      <c r="M10" s="5">
        <v>3085695</v>
      </c>
      <c r="N10" s="5">
        <v>8435356</v>
      </c>
      <c r="O10" s="5">
        <v>23286881</v>
      </c>
      <c r="P10" s="5">
        <v>8266223</v>
      </c>
      <c r="Q10" s="5">
        <v>7694312</v>
      </c>
      <c r="R10" s="5">
        <v>7612387</v>
      </c>
      <c r="S10" s="5">
        <v>4754526</v>
      </c>
    </row>
    <row r="11" spans="1:19" ht="32.25" customHeight="1">
      <c r="A11" s="2" t="s">
        <v>23</v>
      </c>
      <c r="B11" s="5">
        <v>58964069</v>
      </c>
      <c r="C11" s="5">
        <v>57007932</v>
      </c>
      <c r="D11" s="7">
        <v>659771</v>
      </c>
      <c r="E11" s="7">
        <v>401274</v>
      </c>
      <c r="F11" s="5">
        <v>19962039</v>
      </c>
      <c r="G11" s="4">
        <v>48.1</v>
      </c>
      <c r="H11" s="4">
        <v>45.9</v>
      </c>
      <c r="I11" s="4">
        <v>6</v>
      </c>
      <c r="J11" s="5">
        <v>13234553</v>
      </c>
      <c r="K11" s="5">
        <v>1828346</v>
      </c>
      <c r="L11" s="5">
        <v>6540954</v>
      </c>
      <c r="M11" s="5">
        <v>3704933</v>
      </c>
      <c r="N11" s="5">
        <v>4294700</v>
      </c>
      <c r="O11" s="5">
        <v>31704369</v>
      </c>
      <c r="P11" s="5">
        <v>13838116</v>
      </c>
      <c r="Q11" s="5">
        <v>7955363</v>
      </c>
      <c r="R11" s="5">
        <v>4275439</v>
      </c>
      <c r="S11" s="5">
        <v>2485512</v>
      </c>
    </row>
    <row r="12" spans="1:19" ht="32.25" customHeight="1">
      <c r="A12" s="2" t="s">
        <v>24</v>
      </c>
      <c r="B12" s="5">
        <v>177807057</v>
      </c>
      <c r="C12" s="5">
        <v>174211387</v>
      </c>
      <c r="D12" s="7">
        <v>2782901</v>
      </c>
      <c r="E12" s="7">
        <v>2249095</v>
      </c>
      <c r="F12" s="5">
        <v>71971588</v>
      </c>
      <c r="G12" s="4">
        <v>38.2</v>
      </c>
      <c r="H12" s="4">
        <v>44.9</v>
      </c>
      <c r="I12" s="4">
        <v>16.9</v>
      </c>
      <c r="J12" s="5">
        <v>15116828</v>
      </c>
      <c r="K12" s="5">
        <v>1154798</v>
      </c>
      <c r="L12" s="5">
        <v>27421561</v>
      </c>
      <c r="M12" s="5">
        <v>8805093</v>
      </c>
      <c r="N12" s="5">
        <v>20493900</v>
      </c>
      <c r="O12" s="5">
        <v>90502014</v>
      </c>
      <c r="P12" s="5">
        <v>31689996</v>
      </c>
      <c r="Q12" s="5">
        <v>19883928</v>
      </c>
      <c r="R12" s="5">
        <v>20640255</v>
      </c>
      <c r="S12" s="5">
        <v>12634898</v>
      </c>
    </row>
    <row r="13" spans="1:19" ht="32.25" customHeight="1">
      <c r="A13" s="2" t="s">
        <v>25</v>
      </c>
      <c r="B13" s="5">
        <v>21802075</v>
      </c>
      <c r="C13" s="5">
        <v>21141214</v>
      </c>
      <c r="D13" s="7">
        <v>515514</v>
      </c>
      <c r="E13" s="7">
        <v>491777</v>
      </c>
      <c r="F13" s="5">
        <v>5337043</v>
      </c>
      <c r="G13" s="4">
        <v>36</v>
      </c>
      <c r="H13" s="4">
        <v>48.2</v>
      </c>
      <c r="I13" s="4">
        <v>15.8</v>
      </c>
      <c r="J13" s="5">
        <v>4944563</v>
      </c>
      <c r="K13" s="5">
        <v>916377</v>
      </c>
      <c r="L13" s="5">
        <v>2876650</v>
      </c>
      <c r="M13" s="5">
        <v>1140076</v>
      </c>
      <c r="N13" s="5">
        <v>3068500</v>
      </c>
      <c r="O13" s="5">
        <v>9346821</v>
      </c>
      <c r="P13" s="5">
        <v>3186679</v>
      </c>
      <c r="Q13" s="5">
        <v>2898955</v>
      </c>
      <c r="R13" s="5">
        <v>3980109</v>
      </c>
      <c r="S13" s="5">
        <v>3338881</v>
      </c>
    </row>
    <row r="14" spans="1:19" ht="32.25" customHeight="1">
      <c r="A14" s="2" t="s">
        <v>26</v>
      </c>
      <c r="B14" s="5">
        <v>40981263</v>
      </c>
      <c r="C14" s="5">
        <v>39615353</v>
      </c>
      <c r="D14" s="7">
        <v>1211901</v>
      </c>
      <c r="E14" s="7">
        <v>1043629</v>
      </c>
      <c r="F14" s="5">
        <v>6834381</v>
      </c>
      <c r="G14" s="4">
        <v>39.4</v>
      </c>
      <c r="H14" s="4">
        <v>48.3</v>
      </c>
      <c r="I14" s="4">
        <v>7.6</v>
      </c>
      <c r="J14" s="5">
        <v>15488828</v>
      </c>
      <c r="K14" s="5">
        <v>1860271</v>
      </c>
      <c r="L14" s="5">
        <v>4709069</v>
      </c>
      <c r="M14" s="5">
        <v>2404040</v>
      </c>
      <c r="N14" s="5">
        <v>5488190</v>
      </c>
      <c r="O14" s="5">
        <v>15818440</v>
      </c>
      <c r="P14" s="5">
        <v>5080031</v>
      </c>
      <c r="Q14" s="5">
        <v>7012012</v>
      </c>
      <c r="R14" s="5">
        <v>6765768</v>
      </c>
      <c r="S14" s="5">
        <v>3937397</v>
      </c>
    </row>
    <row r="15" spans="1:19" ht="32.25" customHeight="1">
      <c r="A15" s="2" t="s">
        <v>27</v>
      </c>
      <c r="B15" s="5">
        <v>34399667</v>
      </c>
      <c r="C15" s="5">
        <v>33381161</v>
      </c>
      <c r="D15" s="7">
        <v>367289</v>
      </c>
      <c r="E15" s="7">
        <v>55039</v>
      </c>
      <c r="F15" s="5">
        <v>3842276</v>
      </c>
      <c r="G15" s="4">
        <v>39.7</v>
      </c>
      <c r="H15" s="4">
        <v>51.6</v>
      </c>
      <c r="I15" s="4">
        <v>8.7</v>
      </c>
      <c r="J15" s="5">
        <v>14311693</v>
      </c>
      <c r="K15" s="5">
        <v>1897033</v>
      </c>
      <c r="L15" s="5">
        <v>4107984</v>
      </c>
      <c r="M15" s="5">
        <v>2852284</v>
      </c>
      <c r="N15" s="5">
        <v>4216324</v>
      </c>
      <c r="O15" s="5">
        <v>14203829</v>
      </c>
      <c r="P15" s="5">
        <v>4946444</v>
      </c>
      <c r="Q15" s="5">
        <v>6296809</v>
      </c>
      <c r="R15" s="5">
        <v>6771955</v>
      </c>
      <c r="S15" s="5">
        <v>1060604</v>
      </c>
    </row>
    <row r="16" spans="1:19" ht="32.25" customHeight="1">
      <c r="A16" s="2" t="s">
        <v>28</v>
      </c>
      <c r="B16" s="5">
        <v>14410906</v>
      </c>
      <c r="C16" s="5">
        <v>14269450</v>
      </c>
      <c r="D16" s="7">
        <v>31786</v>
      </c>
      <c r="E16" s="7">
        <v>56852</v>
      </c>
      <c r="F16" s="5">
        <v>6147011</v>
      </c>
      <c r="G16" s="4">
        <v>30.1</v>
      </c>
      <c r="H16" s="4">
        <v>63.9</v>
      </c>
      <c r="I16" s="4">
        <v>6</v>
      </c>
      <c r="J16" s="5">
        <v>752069</v>
      </c>
      <c r="K16" s="5">
        <v>368058</v>
      </c>
      <c r="L16" s="5">
        <v>2202307</v>
      </c>
      <c r="M16" s="5">
        <v>789264</v>
      </c>
      <c r="N16" s="5">
        <v>2212584</v>
      </c>
      <c r="O16" s="5">
        <v>6334222</v>
      </c>
      <c r="P16" s="5">
        <v>2529091</v>
      </c>
      <c r="Q16" s="5">
        <v>2046107</v>
      </c>
      <c r="R16" s="5">
        <v>3248159</v>
      </c>
      <c r="S16" s="5">
        <v>1017601</v>
      </c>
    </row>
    <row r="17" spans="1:19" ht="32.25" customHeight="1">
      <c r="A17" s="2" t="s">
        <v>29</v>
      </c>
      <c r="B17" s="5">
        <v>74850621</v>
      </c>
      <c r="C17" s="5">
        <v>70205928</v>
      </c>
      <c r="D17" s="7">
        <v>2289890</v>
      </c>
      <c r="E17" s="7">
        <v>3448994</v>
      </c>
      <c r="F17" s="5">
        <v>29751330</v>
      </c>
      <c r="G17" s="4">
        <v>39.1</v>
      </c>
      <c r="H17" s="4">
        <v>51.4</v>
      </c>
      <c r="I17" s="4">
        <v>9.5</v>
      </c>
      <c r="J17" s="5">
        <v>7616343</v>
      </c>
      <c r="K17" s="5">
        <v>1552713</v>
      </c>
      <c r="L17" s="5">
        <v>9509491</v>
      </c>
      <c r="M17" s="5">
        <v>4310143</v>
      </c>
      <c r="N17" s="5">
        <v>9843900</v>
      </c>
      <c r="O17" s="5">
        <v>35839079</v>
      </c>
      <c r="P17" s="5">
        <v>13706743</v>
      </c>
      <c r="Q17" s="5">
        <v>11114366</v>
      </c>
      <c r="R17" s="5">
        <v>11925184</v>
      </c>
      <c r="S17" s="5">
        <v>7971792</v>
      </c>
    </row>
    <row r="18" spans="1:19" ht="32.25" customHeight="1">
      <c r="A18" s="20" t="s">
        <v>50</v>
      </c>
      <c r="B18" s="5">
        <v>43253070</v>
      </c>
      <c r="C18" s="5">
        <v>41885392</v>
      </c>
      <c r="D18" s="7">
        <v>1258506</v>
      </c>
      <c r="E18" s="7">
        <v>1027596</v>
      </c>
      <c r="F18" s="5">
        <v>15854989</v>
      </c>
      <c r="G18" s="4">
        <v>43.2</v>
      </c>
      <c r="H18" s="4">
        <v>47.5</v>
      </c>
      <c r="I18" s="4">
        <v>9.3</v>
      </c>
      <c r="J18" s="5">
        <v>7681321</v>
      </c>
      <c r="K18" s="5">
        <v>980880</v>
      </c>
      <c r="L18" s="5">
        <v>5627210</v>
      </c>
      <c r="M18" s="5">
        <v>2784352</v>
      </c>
      <c r="N18" s="5">
        <v>4937148</v>
      </c>
      <c r="O18" s="5">
        <v>21728262</v>
      </c>
      <c r="P18" s="5">
        <v>9296729</v>
      </c>
      <c r="Q18" s="5">
        <v>6032195</v>
      </c>
      <c r="R18" s="5">
        <v>5347345</v>
      </c>
      <c r="S18" s="5">
        <v>4024477</v>
      </c>
    </row>
    <row r="19" spans="1:19" ht="32.25" customHeight="1">
      <c r="A19" s="2" t="s">
        <v>30</v>
      </c>
      <c r="B19" s="5">
        <v>25464960</v>
      </c>
      <c r="C19" s="5">
        <v>24582303</v>
      </c>
      <c r="D19" s="7">
        <v>618175</v>
      </c>
      <c r="E19" s="7">
        <v>418972</v>
      </c>
      <c r="F19" s="5">
        <v>3414450</v>
      </c>
      <c r="G19" s="4">
        <v>39.2</v>
      </c>
      <c r="H19" s="4">
        <v>53.1</v>
      </c>
      <c r="I19" s="4">
        <v>7.7</v>
      </c>
      <c r="J19" s="5">
        <v>9437212</v>
      </c>
      <c r="K19" s="5">
        <v>837805</v>
      </c>
      <c r="L19" s="5">
        <v>3694831</v>
      </c>
      <c r="M19" s="5">
        <v>1797867</v>
      </c>
      <c r="N19" s="5">
        <v>3927800</v>
      </c>
      <c r="O19" s="5">
        <v>10188609</v>
      </c>
      <c r="P19" s="5">
        <v>4216795</v>
      </c>
      <c r="Q19" s="5">
        <v>3770985</v>
      </c>
      <c r="R19" s="5">
        <v>6120192</v>
      </c>
      <c r="S19" s="5">
        <v>2349994</v>
      </c>
    </row>
    <row r="20" spans="1:19" ht="32.25" customHeight="1">
      <c r="A20" s="2" t="s">
        <v>31</v>
      </c>
      <c r="B20" s="5">
        <v>16243285</v>
      </c>
      <c r="C20" s="5">
        <v>15571742</v>
      </c>
      <c r="D20" s="7">
        <v>549385</v>
      </c>
      <c r="E20" s="7">
        <v>909204</v>
      </c>
      <c r="F20" s="5">
        <v>2860548</v>
      </c>
      <c r="G20" s="4">
        <v>44</v>
      </c>
      <c r="H20" s="4">
        <v>48.2</v>
      </c>
      <c r="I20" s="4">
        <v>7.8</v>
      </c>
      <c r="J20" s="5">
        <v>6056398</v>
      </c>
      <c r="K20" s="5">
        <v>692340</v>
      </c>
      <c r="L20" s="5">
        <v>2030364</v>
      </c>
      <c r="M20" s="5">
        <v>969687</v>
      </c>
      <c r="N20" s="5">
        <v>1396737</v>
      </c>
      <c r="O20" s="5">
        <v>7102969</v>
      </c>
      <c r="P20" s="5">
        <v>3533480</v>
      </c>
      <c r="Q20" s="5">
        <v>2008693</v>
      </c>
      <c r="R20" s="5">
        <v>1783602</v>
      </c>
      <c r="S20" s="5">
        <v>1242413</v>
      </c>
    </row>
    <row r="21" spans="1:19" ht="32.25" customHeight="1">
      <c r="A21" s="2" t="s">
        <v>32</v>
      </c>
      <c r="B21" s="5">
        <v>14948865</v>
      </c>
      <c r="C21" s="5">
        <v>14907312</v>
      </c>
      <c r="D21" s="7">
        <v>14965</v>
      </c>
      <c r="E21" s="7">
        <v>14693</v>
      </c>
      <c r="F21" s="5">
        <v>6745298</v>
      </c>
      <c r="G21" s="4">
        <v>50</v>
      </c>
      <c r="H21" s="4">
        <v>42.6</v>
      </c>
      <c r="I21" s="4">
        <v>7.4</v>
      </c>
      <c r="J21" s="5">
        <v>632210</v>
      </c>
      <c r="K21" s="5">
        <v>53986</v>
      </c>
      <c r="L21" s="5">
        <v>2145292</v>
      </c>
      <c r="M21" s="5">
        <v>1235370</v>
      </c>
      <c r="N21" s="5">
        <v>1866282</v>
      </c>
      <c r="O21" s="5">
        <v>7340484</v>
      </c>
      <c r="P21" s="5">
        <v>3116623</v>
      </c>
      <c r="Q21" s="5">
        <v>1616902</v>
      </c>
      <c r="R21" s="5">
        <v>2391475</v>
      </c>
      <c r="S21" s="5">
        <v>981989</v>
      </c>
    </row>
    <row r="22" spans="1:19" ht="32.25" customHeight="1">
      <c r="A22" s="2" t="s">
        <v>33</v>
      </c>
      <c r="B22" s="5">
        <v>9496140</v>
      </c>
      <c r="C22" s="5">
        <v>8847639</v>
      </c>
      <c r="D22" s="7">
        <v>538235</v>
      </c>
      <c r="E22" s="7">
        <v>326221</v>
      </c>
      <c r="F22" s="5">
        <v>4344276</v>
      </c>
      <c r="G22" s="4">
        <v>46.2</v>
      </c>
      <c r="H22" s="4">
        <v>48.8</v>
      </c>
      <c r="I22" s="4">
        <v>5</v>
      </c>
      <c r="J22" s="5">
        <v>863040</v>
      </c>
      <c r="K22" s="5">
        <v>325488</v>
      </c>
      <c r="L22" s="5">
        <v>1567963</v>
      </c>
      <c r="M22" s="5">
        <v>499179</v>
      </c>
      <c r="N22" s="5">
        <v>578700</v>
      </c>
      <c r="O22" s="5">
        <v>4547309</v>
      </c>
      <c r="P22" s="5">
        <v>1516202</v>
      </c>
      <c r="Q22" s="5">
        <v>1286894</v>
      </c>
      <c r="R22" s="5">
        <v>1060047</v>
      </c>
      <c r="S22" s="5">
        <v>582884</v>
      </c>
    </row>
    <row r="23" spans="1:19" ht="32.25" customHeight="1">
      <c r="A23" s="2" t="s">
        <v>34</v>
      </c>
      <c r="B23" s="5">
        <v>7736755</v>
      </c>
      <c r="C23" s="5">
        <v>7436490</v>
      </c>
      <c r="D23" s="7">
        <v>281104</v>
      </c>
      <c r="E23" s="7">
        <v>147523</v>
      </c>
      <c r="F23" s="5">
        <v>2265173</v>
      </c>
      <c r="G23" s="4">
        <v>49</v>
      </c>
      <c r="H23" s="4">
        <v>43.9</v>
      </c>
      <c r="I23" s="4">
        <v>7.1</v>
      </c>
      <c r="J23" s="5">
        <v>1628041</v>
      </c>
      <c r="K23" s="5">
        <v>307486</v>
      </c>
      <c r="L23" s="5">
        <v>1090549</v>
      </c>
      <c r="M23" s="5">
        <v>672559</v>
      </c>
      <c r="N23" s="5">
        <v>698562</v>
      </c>
      <c r="O23" s="5">
        <v>3001779</v>
      </c>
      <c r="P23" s="5">
        <v>1050223</v>
      </c>
      <c r="Q23" s="5">
        <v>647794</v>
      </c>
      <c r="R23" s="5">
        <v>866842</v>
      </c>
      <c r="S23" s="5">
        <v>405952</v>
      </c>
    </row>
    <row r="24" spans="1:19" ht="32.25" customHeight="1">
      <c r="A24" s="2" t="s">
        <v>35</v>
      </c>
      <c r="B24" s="5">
        <v>5977078</v>
      </c>
      <c r="C24" s="5">
        <v>5716820</v>
      </c>
      <c r="D24" s="7">
        <v>155557</v>
      </c>
      <c r="E24" s="7">
        <v>116197</v>
      </c>
      <c r="F24" s="5">
        <v>2439067</v>
      </c>
      <c r="G24" s="4">
        <v>38.8</v>
      </c>
      <c r="H24" s="4">
        <v>57.3</v>
      </c>
      <c r="I24" s="4">
        <v>3.9</v>
      </c>
      <c r="J24" s="5">
        <v>614749</v>
      </c>
      <c r="K24" s="5">
        <v>145712</v>
      </c>
      <c r="L24" s="5">
        <v>1088177</v>
      </c>
      <c r="M24" s="5">
        <v>315768</v>
      </c>
      <c r="N24" s="5">
        <v>629866</v>
      </c>
      <c r="O24" s="5">
        <v>2184534</v>
      </c>
      <c r="P24" s="5">
        <v>842982</v>
      </c>
      <c r="Q24" s="5">
        <v>481984</v>
      </c>
      <c r="R24" s="5">
        <v>1203661</v>
      </c>
      <c r="S24" s="5">
        <v>201691</v>
      </c>
    </row>
    <row r="25" spans="1:19" ht="32.25" customHeight="1">
      <c r="A25" s="2" t="s">
        <v>51</v>
      </c>
      <c r="B25" s="5">
        <v>8551087</v>
      </c>
      <c r="C25" s="5">
        <v>8176871</v>
      </c>
      <c r="D25" s="7">
        <v>360989</v>
      </c>
      <c r="E25" s="7">
        <v>130818</v>
      </c>
      <c r="F25" s="5">
        <v>951958</v>
      </c>
      <c r="G25" s="4">
        <v>28.6</v>
      </c>
      <c r="H25" s="4">
        <v>50.6</v>
      </c>
      <c r="I25" s="4">
        <v>20.8</v>
      </c>
      <c r="J25" s="5">
        <v>3953756</v>
      </c>
      <c r="K25" s="5">
        <v>542286</v>
      </c>
      <c r="L25" s="5">
        <v>783648</v>
      </c>
      <c r="M25" s="5">
        <v>699221</v>
      </c>
      <c r="N25" s="5">
        <v>798661</v>
      </c>
      <c r="O25" s="5">
        <v>3065711</v>
      </c>
      <c r="P25" s="5">
        <v>1381066</v>
      </c>
      <c r="Q25" s="5">
        <v>1272160</v>
      </c>
      <c r="R25" s="5">
        <v>1069676</v>
      </c>
      <c r="S25" s="5">
        <v>532971</v>
      </c>
    </row>
    <row r="26" spans="1:19" ht="32.25" customHeight="1">
      <c r="A26" s="2" t="s">
        <v>36</v>
      </c>
      <c r="B26" s="5">
        <v>17921253</v>
      </c>
      <c r="C26" s="5">
        <v>17039544</v>
      </c>
      <c r="D26" s="7">
        <v>758911</v>
      </c>
      <c r="E26" s="7">
        <v>779302</v>
      </c>
      <c r="F26" s="5">
        <v>2714186</v>
      </c>
      <c r="G26" s="4">
        <v>34.5</v>
      </c>
      <c r="H26" s="4">
        <v>59.4</v>
      </c>
      <c r="I26" s="4">
        <v>6.1</v>
      </c>
      <c r="J26" s="5">
        <v>6587829</v>
      </c>
      <c r="K26" s="5">
        <v>764124</v>
      </c>
      <c r="L26" s="5">
        <v>1499180</v>
      </c>
      <c r="M26" s="5">
        <v>1531711</v>
      </c>
      <c r="N26" s="5">
        <v>1944081</v>
      </c>
      <c r="O26" s="5">
        <v>7718060</v>
      </c>
      <c r="P26" s="5">
        <v>2985633</v>
      </c>
      <c r="Q26" s="5">
        <v>3140981</v>
      </c>
      <c r="R26" s="5">
        <v>2304973</v>
      </c>
      <c r="S26" s="5">
        <v>1564926</v>
      </c>
    </row>
    <row r="27" spans="1:19" ht="32.25" customHeight="1">
      <c r="A27" s="2" t="s">
        <v>37</v>
      </c>
      <c r="B27" s="5">
        <v>8670830</v>
      </c>
      <c r="C27" s="5">
        <v>8438857</v>
      </c>
      <c r="D27" s="7">
        <v>182336</v>
      </c>
      <c r="E27" s="7">
        <v>271971</v>
      </c>
      <c r="F27" s="5">
        <v>1412097</v>
      </c>
      <c r="G27" s="4">
        <v>29.2</v>
      </c>
      <c r="H27" s="4">
        <v>66.1</v>
      </c>
      <c r="I27" s="4">
        <v>4.7</v>
      </c>
      <c r="J27" s="5">
        <v>3180687</v>
      </c>
      <c r="K27" s="5">
        <v>372093</v>
      </c>
      <c r="L27" s="5">
        <v>1045551</v>
      </c>
      <c r="M27" s="5">
        <v>439953</v>
      </c>
      <c r="N27" s="5">
        <v>1152300</v>
      </c>
      <c r="O27" s="5">
        <v>3148090</v>
      </c>
      <c r="P27" s="5">
        <v>1028907</v>
      </c>
      <c r="Q27" s="5">
        <v>1589618</v>
      </c>
      <c r="R27" s="5">
        <v>1468798</v>
      </c>
      <c r="S27" s="5">
        <v>1075223</v>
      </c>
    </row>
    <row r="28" spans="1:19" ht="32.25" customHeight="1">
      <c r="A28" s="2" t="s">
        <v>38</v>
      </c>
      <c r="B28" s="5">
        <v>13285637</v>
      </c>
      <c r="C28" s="5">
        <v>12823842</v>
      </c>
      <c r="D28" s="7">
        <v>327048</v>
      </c>
      <c r="E28" s="7">
        <v>536644</v>
      </c>
      <c r="F28" s="5">
        <v>1978795</v>
      </c>
      <c r="G28" s="4">
        <v>34.3</v>
      </c>
      <c r="H28" s="4">
        <v>47.4</v>
      </c>
      <c r="I28" s="4">
        <v>18.3</v>
      </c>
      <c r="J28" s="5">
        <v>5279435</v>
      </c>
      <c r="K28" s="5">
        <v>543988</v>
      </c>
      <c r="L28" s="5">
        <v>1626964</v>
      </c>
      <c r="M28" s="5">
        <v>1057377</v>
      </c>
      <c r="N28" s="5">
        <v>1259218</v>
      </c>
      <c r="O28" s="5">
        <v>5342196</v>
      </c>
      <c r="P28" s="5">
        <v>1873317</v>
      </c>
      <c r="Q28" s="5">
        <v>2521684</v>
      </c>
      <c r="R28" s="5">
        <v>2345623</v>
      </c>
      <c r="S28" s="5">
        <v>653153</v>
      </c>
    </row>
    <row r="29" spans="1:19" ht="32.25" customHeight="1">
      <c r="A29" s="20" t="s">
        <v>39</v>
      </c>
      <c r="B29" s="5">
        <v>14814533</v>
      </c>
      <c r="C29" s="5">
        <v>14263618</v>
      </c>
      <c r="D29" s="7">
        <v>498253</v>
      </c>
      <c r="E29" s="7">
        <v>813858</v>
      </c>
      <c r="F29" s="5">
        <v>1014499</v>
      </c>
      <c r="G29" s="4">
        <v>31</v>
      </c>
      <c r="H29" s="4">
        <v>62.5</v>
      </c>
      <c r="I29" s="4">
        <v>6.5</v>
      </c>
      <c r="J29" s="5">
        <v>5494263</v>
      </c>
      <c r="K29" s="5">
        <v>610536</v>
      </c>
      <c r="L29" s="5">
        <v>3118908</v>
      </c>
      <c r="M29" s="5">
        <v>1060347</v>
      </c>
      <c r="N29" s="5">
        <v>1955700</v>
      </c>
      <c r="O29" s="5">
        <v>4579436</v>
      </c>
      <c r="P29" s="5">
        <v>1490580</v>
      </c>
      <c r="Q29" s="5">
        <v>2575963</v>
      </c>
      <c r="R29" s="5">
        <v>4598997</v>
      </c>
      <c r="S29" s="5">
        <v>1398298</v>
      </c>
    </row>
    <row r="30" spans="1:19" ht="32.25" customHeight="1">
      <c r="A30" s="19" t="s">
        <v>53</v>
      </c>
      <c r="B30" s="5">
        <f>SUM(B7:B29)</f>
        <v>1373350700</v>
      </c>
      <c r="C30" s="5">
        <f>SUM(C7:C29)</f>
        <v>1344520295</v>
      </c>
      <c r="D30" s="5">
        <f>SUM(D7:D29)</f>
        <v>17776596</v>
      </c>
      <c r="E30" s="5">
        <f>SUM(E7:E29)</f>
        <v>22560924</v>
      </c>
      <c r="F30" s="5">
        <f>SUM(F7:F29)</f>
        <v>442059111</v>
      </c>
      <c r="G30" s="4">
        <f>AVERAGE(G7:G29)</f>
        <v>39.19565217391305</v>
      </c>
      <c r="H30" s="4">
        <f>AVERAGE(H7:H29)</f>
        <v>51.07826086956521</v>
      </c>
      <c r="I30" s="4">
        <f>AVERAGE(I7:I29)</f>
        <v>9.521739130434783</v>
      </c>
      <c r="J30" s="5">
        <f aca="true" t="shared" si="0" ref="J30:S30">SUM(J7:J29)</f>
        <v>195179229</v>
      </c>
      <c r="K30" s="5">
        <f t="shared" si="0"/>
        <v>21076223</v>
      </c>
      <c r="L30" s="5">
        <f t="shared" si="0"/>
        <v>215678507</v>
      </c>
      <c r="M30" s="5">
        <f t="shared" si="0"/>
        <v>64761019</v>
      </c>
      <c r="N30" s="5">
        <f t="shared" si="0"/>
        <v>169898725</v>
      </c>
      <c r="O30" s="5">
        <f t="shared" si="0"/>
        <v>667233519</v>
      </c>
      <c r="P30" s="5">
        <f t="shared" si="0"/>
        <v>223851437</v>
      </c>
      <c r="Q30" s="5">
        <f t="shared" si="0"/>
        <v>181140803</v>
      </c>
      <c r="R30" s="5">
        <f t="shared" si="0"/>
        <v>170917568</v>
      </c>
      <c r="S30" s="5">
        <f t="shared" si="0"/>
        <v>91961748</v>
      </c>
    </row>
    <row r="31" ht="20.25" customHeight="1">
      <c r="A31" s="16" t="s">
        <v>55</v>
      </c>
    </row>
  </sheetData>
  <sheetProtection/>
  <mergeCells count="16">
    <mergeCell ref="O4:S4"/>
    <mergeCell ref="F5:F6"/>
    <mergeCell ref="G5:I5"/>
    <mergeCell ref="J5:J6"/>
    <mergeCell ref="K5:K6"/>
    <mergeCell ref="L5:L6"/>
    <mergeCell ref="M5:M6"/>
    <mergeCell ref="N5:N6"/>
    <mergeCell ref="O5:Q5"/>
    <mergeCell ref="R5:S5"/>
    <mergeCell ref="A4:A6"/>
    <mergeCell ref="B4:B6"/>
    <mergeCell ref="C4:C6"/>
    <mergeCell ref="D4:D6"/>
    <mergeCell ref="E4:E6"/>
    <mergeCell ref="F4:N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375" style="9" customWidth="1"/>
    <col min="2" max="2" width="9.00390625" style="9" customWidth="1"/>
    <col min="3" max="3" width="10.25390625" style="9" customWidth="1"/>
    <col min="4" max="4" width="14.125" style="9" customWidth="1"/>
    <col min="5" max="5" width="46.75390625" style="9" customWidth="1"/>
    <col min="6" max="16384" width="9.00390625" style="9" customWidth="1"/>
  </cols>
  <sheetData>
    <row r="1" ht="14.25">
      <c r="A1" s="8" t="s">
        <v>42</v>
      </c>
    </row>
    <row r="3" spans="1:4" ht="13.5">
      <c r="A3" s="9" t="s">
        <v>43</v>
      </c>
      <c r="B3" s="10"/>
      <c r="C3" s="10"/>
      <c r="D3" s="10"/>
    </row>
    <row r="4" spans="2:5" ht="13.5">
      <c r="B4" s="33" t="s">
        <v>44</v>
      </c>
      <c r="C4" s="33"/>
      <c r="D4" s="11" t="s">
        <v>45</v>
      </c>
      <c r="E4" s="11" t="s">
        <v>46</v>
      </c>
    </row>
    <row r="5" spans="2:5" ht="13.5">
      <c r="B5" s="33" t="s">
        <v>48</v>
      </c>
      <c r="C5" s="33"/>
      <c r="D5" s="17" t="s">
        <v>49</v>
      </c>
      <c r="E5" s="18" t="s">
        <v>47</v>
      </c>
    </row>
  </sheetData>
  <sheetProtection/>
  <mergeCells count="2">
    <mergeCell ref="B4:C4"/>
    <mergeCell ref="B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振興協会3</dc:creator>
  <cp:keywords/>
  <dc:description/>
  <cp:lastModifiedBy>user14</cp:lastModifiedBy>
  <cp:lastPrinted>2013-03-11T09:37:29Z</cp:lastPrinted>
  <dcterms:created xsi:type="dcterms:W3CDTF">2004-04-19T00:19:33Z</dcterms:created>
  <dcterms:modified xsi:type="dcterms:W3CDTF">2013-03-14T00:24:17Z</dcterms:modified>
  <cp:category/>
  <cp:version/>
  <cp:contentType/>
  <cp:contentStatus/>
</cp:coreProperties>
</file>